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437e64bd0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ling tracker" sheetId="1" r:id="R8dde7f705c0948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5">
    <x:font>
      <x:sz val="11"/>
      <x:name val="Carlito"/>
    </x:font>
    <x:font>
      <x:sz val="11"/>
      <x:color rgb="FF102F3B"/>
      <x:name val="Arial"/>
    </x:font>
    <x:font>
      <x:b/>
      <x:sz val="16"/>
      <x:color rgb="FF102F3B"/>
      <x:name val="Arial"/>
    </x:font>
    <x:font>
      <x:b/>
      <x:sz val="11"/>
      <x:color rgb="FFFFFFFF"/>
      <x:name val="Arial"/>
    </x:font>
    <x:font>
      <x:b/>
      <x:sz val="11"/>
      <x:color rgb="FF102F3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F3B"/>
      </x:patternFill>
    </x:fill>
    <x:fill>
      <x:patternFill patternType="solid">
        <x:fgColor rgb="FFFFF9E9"/>
      </x:patternFill>
    </x:fill>
    <x:fill>
      <x:patternFill patternType="solid">
        <x:fgColor rgb="FFEDF3F5"/>
      </x:patternFill>
    </x:fill>
  </x:fills>
  <x:borders count="2">
    <x:border/>
    <x:border>
      <x:bottom style="thin">
        <x:color rgb="FF9EB9C1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8C3C12"/>
      </x:font>
      <x:fill>
        <x:patternFill patternType="solid">
          <x:bgColor rgb="FFFFF0D6"/>
        </x:patternFill>
      </x:fill>
    </x:dxf>
    <x:dxf>
      <x:font>
        <x:b/>
        <x:color rgb="FF9C2424"/>
      </x:font>
      <x:fill>
        <x:patternFill patternType="solid">
          <x:bgColor rgb="FFFB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a386a3cf44761" /><Relationship Type="http://schemas.openxmlformats.org/officeDocument/2006/relationships/theme" Target="/xl/theme/theme1.xml" Id="Rd99656040d1248d8" /><Relationship Type="http://schemas.openxmlformats.org/officeDocument/2006/relationships/sharedStrings" Target="/xl/sharedStrings.xml" Id="R7b4a85b86f624bae" /><Relationship Type="http://schemas.openxmlformats.org/officeDocument/2006/relationships/worksheet" Target="/xl/worksheets/sheet1.xml" Id="R8dde7f705c0948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2F3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4.440000534057617" hidden="0" customWidth="1"/>
    <x:col min="2" max="2" width="9.4399995803833" hidden="0" customWidth="1"/>
    <x:col min="3" max="3" width="14.4399995803833" hidden="0" customWidth="1"/>
    <x:col min="4" max="4" width="19.440000534057617" hidden="0" customWidth="1"/>
    <x:col min="5" max="5" width="12.779999732971191" hidden="0" customWidth="1"/>
    <x:col min="6" max="6" width="12.779999732971191" hidden="0" customWidth="1"/>
    <x:col min="7" max="7" width="13.890000343322754" hidden="0" customWidth="1"/>
    <x:col min="8" max="8" width="12.779999732971191" hidden="0" customWidth="1"/>
    <x:col min="9" max="9" width="13.329999923706055" hidden="0" customWidth="1"/>
    <x:col min="10" max="10" width="13.890000343322754" hidden="0" customWidth="1"/>
    <x:col min="11" max="11" width="13.890000343322754" hidden="0" customWidth="1"/>
    <x:col min="12" max="12" width="27.21999931335449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9" customHeight="1">
      <x:c r="A2" s="3" t="str">
        <x:v>RuleTally ITA filing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2" t="str">
        <x:v>Establishment rows</x:v>
      </x:c>
      <x:c r="B4" s="2"/>
      <x:c r="C4" s="2"/>
      <x:c r="D4" s="2" t="str">
        <x:v>Complete (reported)</x:v>
      </x:c>
      <x:c r="E4" s="2"/>
      <x:c r="F4" s="2"/>
      <x:c r="G4" s="2" t="str">
        <x:v>Action required</x:v>
      </x:c>
      <x:c r="H4" s="2"/>
      <x:c r="I4" s="2"/>
      <x:c r="J4" s="2" t="str">
        <x:v>Not required (reviewed)</x:v>
      </x:c>
      <x:c r="K4" s="2"/>
      <x:c r="L4" s="2"/>
    </x:row>
    <x:row r="5" ht="24" customHeight="1">
      <x:c r="A5" s="3" t="n">
        <x:f>COUNTA(A13:A37)</x:f>
        <x:v>0</x:v>
      </x:c>
      <x:c r="B5" s="2"/>
      <x:c r="C5" s="2"/>
      <x:c r="D5" s="3" t="n">
        <x:f>COUNTIFS(L13:L37,"Complete (reported)")</x:f>
        <x:v>0</x:v>
      </x:c>
      <x:c r="E5" s="2"/>
      <x:c r="F5" s="2"/>
      <x:c r="G5" s="3" t="n">
        <x:f>A5-D5-J5</x:f>
        <x:v>0</x:v>
      </x:c>
      <x:c r="H5" s="2"/>
      <x:c r="I5" s="2"/>
      <x:c r="J5" s="3" t="n">
        <x:f>COUNTIFS(L13:L37,"Not required (reviewed)")</x:f>
        <x:v>0</x:v>
      </x:c>
      <x:c r="K5" s="2"/>
      <x:c r="L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4" customHeight="1">
      <x:c r="A7" s="2" t="str">
        <x:v>One row per establishment and data year. 25 blank rows are provided; use a fresh copy for another batch.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4" customHeight="1">
      <x:c r="A8" s="2" t="str">
        <x:v>Pale cells are inputs. Choose statuses from dropdowns. Ready means local file review; Processed means you checked the ITA result.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4" customHeight="1">
      <x:c r="A9" s="2" t="str">
        <x:v>Use the year covered by records, not the submission year. For combined case data, Ready also requires a human narrative review.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4" customHeight="1">
      <x:c r="A10" s="2" t="str">
        <x:v>Keep all employee and case data out. No names of injured workers, narratives, health details or credentials. This is not an ITA upload template.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44" customHeight="1">
      <x:c r="A12" s="8" t="str">
        <x:v>Establishment</x:v>
      </x:c>
      <x:c r="B12" s="8" t="str">
        <x:v>Data year</x:v>
      </x:c>
      <x:c r="C12" s="8" t="str">
        <x:v>Owner</x:v>
      </x:c>
      <x:c r="D12" s="8" t="str">
        <x:v>Required data</x:v>
      </x:c>
      <x:c r="E12" s="8" t="str">
        <x:v>Portal name
confirmed</x:v>
      </x:c>
      <x:c r="F12" s="8" t="str">
        <x:v>300A file
preflight</x:v>
      </x:c>
      <x:c r="G12" s="8" t="str">
        <x:v>300A
processing</x:v>
      </x:c>
      <x:c r="H12" s="8" t="str">
        <x:v>Narratives
reviewed</x:v>
      </x:c>
      <x:c r="I12" s="8" t="str">
        <x:v>300/301 file
preflight</x:v>
      </x:c>
      <x:c r="J12" s="8" t="str">
        <x:v>300/301
processing</x:v>
      </x:c>
      <x:c r="K12" s="8" t="str">
        <x:v>Confirmations
saved</x:v>
      </x:c>
      <x:c r="L12" s="8" t="str">
        <x:v>Next action (calculated)</x:v>
      </x:c>
    </x:row>
    <x:row r="13" ht="30" customHeight="1">
      <x:c r="A13" s="12"/>
      <x:c r="B13" s="11"/>
      <x:c r="C13" s="12"/>
      <x:c r="D13" s="12"/>
      <x:c r="E13" s="12"/>
      <x:c r="F13" s="12"/>
      <x:c r="G13" s="12"/>
      <x:c r="H13" s="12"/>
      <x:c r="I13" s="12"/>
      <x:c r="J13" s="12"/>
      <x:c r="K13" s="12"/>
      <x:c r="L13" s="10" t="str">
        <x:f>IF(A13="","",IF(IF(ISNUMBER(B13),OR(B13&lt;1900,B13&gt;2100,B13&lt;&gt;INT(B13)),TRUE),"Enter data year",IF(C13="","Assign owner",IF(COUNTIFS($A$13:$A$37,A13,$B$13:$B$37,B13)&gt;1,"Duplicate establishment/year",IF(AND(D13&lt;&gt;"300A only",D13&lt;&gt;"300A + 300/301",D13&lt;&gt;"Not required"),"Confirm required data",IF(D13="Not required","Not required (reviewed)",IF(E13&lt;&gt;"Yes","Confirm portal name",IF(F13&lt;&gt;"Ready","Review 300A file",IF(G13="Rejected","Resolve 300A rejection",IF(G13&lt;&gt;"Processed","Confirm 300A processing",IF(AND(D13="300A + 300/301",H13&lt;&gt;"Yes"),"Review narratives",IF(AND(D13="300A + 300/301",I13&lt;&gt;"Ready"),"Review 300/301 file",IF(AND(D13="300A + 300/301",J13="Rejected"),"Resolve 300/301 rejection",IF(AND(D13="300A + 300/301",J13&lt;&gt;"Processed"),"Confirm 300/301 processing",IF(K13&lt;&gt;"Saved","Save confirmations","Complete (reported)")))))))))))))))</x:f>
      </x:c>
    </x:row>
    <x:row r="14" ht="30" customHeight="1">
      <x:c r="A14" s="12"/>
      <x:c r="B14" s="11"/>
      <x:c r="C14" s="12"/>
      <x:c r="D14" s="12"/>
      <x:c r="E14" s="12"/>
      <x:c r="F14" s="12"/>
      <x:c r="G14" s="12"/>
      <x:c r="H14" s="12"/>
      <x:c r="I14" s="12"/>
      <x:c r="J14" s="12"/>
      <x:c r="K14" s="12"/>
      <x:c r="L14" s="10" t="str">
        <x:f>IF(A14="","",IF(IF(ISNUMBER(B14),OR(B14&lt;1900,B14&gt;2100,B14&lt;&gt;INT(B14)),TRUE),"Enter data year",IF(C14="","Assign owner",IF(COUNTIFS($A$13:$A$37,A14,$B$13:$B$37,B14)&gt;1,"Duplicate establishment/year",IF(AND(D14&lt;&gt;"300A only",D14&lt;&gt;"300A + 300/301",D14&lt;&gt;"Not required"),"Confirm required data",IF(D14="Not required","Not required (reviewed)",IF(E14&lt;&gt;"Yes","Confirm portal name",IF(F14&lt;&gt;"Ready","Review 300A file",IF(G14="Rejected","Resolve 300A rejection",IF(G14&lt;&gt;"Processed","Confirm 300A processing",IF(AND(D14="300A + 300/301",H14&lt;&gt;"Yes"),"Review narratives",IF(AND(D14="300A + 300/301",I14&lt;&gt;"Ready"),"Review 300/301 file",IF(AND(D14="300A + 300/301",J14="Rejected"),"Resolve 300/301 rejection",IF(AND(D14="300A + 300/301",J14&lt;&gt;"Processed"),"Confirm 300/301 processing",IF(K14&lt;&gt;"Saved","Save confirmations","Complete (reported)")))))))))))))))</x:f>
      </x:c>
    </x:row>
    <x:row r="15" ht="30" customHeight="1">
      <x:c r="A15" s="12"/>
      <x:c r="B15" s="11"/>
      <x:c r="C15" s="12"/>
      <x:c r="D15" s="12"/>
      <x:c r="E15" s="12"/>
      <x:c r="F15" s="12"/>
      <x:c r="G15" s="12"/>
      <x:c r="H15" s="12"/>
      <x:c r="I15" s="12"/>
      <x:c r="J15" s="12"/>
      <x:c r="K15" s="12"/>
      <x:c r="L15" s="10" t="str">
        <x:f>IF(A15="","",IF(IF(ISNUMBER(B15),OR(B15&lt;1900,B15&gt;2100,B15&lt;&gt;INT(B15)),TRUE),"Enter data year",IF(C15="","Assign owner",IF(COUNTIFS($A$13:$A$37,A15,$B$13:$B$37,B15)&gt;1,"Duplicate establishment/year",IF(AND(D15&lt;&gt;"300A only",D15&lt;&gt;"300A + 300/301",D15&lt;&gt;"Not required"),"Confirm required data",IF(D15="Not required","Not required (reviewed)",IF(E15&lt;&gt;"Yes","Confirm portal name",IF(F15&lt;&gt;"Ready","Review 300A file",IF(G15="Rejected","Resolve 300A rejection",IF(G15&lt;&gt;"Processed","Confirm 300A processing",IF(AND(D15="300A + 300/301",H15&lt;&gt;"Yes"),"Review narratives",IF(AND(D15="300A + 300/301",I15&lt;&gt;"Ready"),"Review 300/301 file",IF(AND(D15="300A + 300/301",J15="Rejected"),"Resolve 300/301 rejection",IF(AND(D15="300A + 300/301",J15&lt;&gt;"Processed"),"Confirm 300/301 processing",IF(K15&lt;&gt;"Saved","Save confirmations","Complete (reported)")))))))))))))))</x:f>
      </x:c>
    </x:row>
    <x:row r="16" ht="30" customHeight="1">
      <x:c r="A16" s="12"/>
      <x:c r="B16" s="11"/>
      <x:c r="C16" s="12"/>
      <x:c r="D16" s="12"/>
      <x:c r="E16" s="12"/>
      <x:c r="F16" s="12"/>
      <x:c r="G16" s="12"/>
      <x:c r="H16" s="12"/>
      <x:c r="I16" s="12"/>
      <x:c r="J16" s="12"/>
      <x:c r="K16" s="12"/>
      <x:c r="L16" s="10" t="str">
        <x:f>IF(A16="","",IF(IF(ISNUMBER(B16),OR(B16&lt;1900,B16&gt;2100,B16&lt;&gt;INT(B16)),TRUE),"Enter data year",IF(C16="","Assign owner",IF(COUNTIFS($A$13:$A$37,A16,$B$13:$B$37,B16)&gt;1,"Duplicate establishment/year",IF(AND(D16&lt;&gt;"300A only",D16&lt;&gt;"300A + 300/301",D16&lt;&gt;"Not required"),"Confirm required data",IF(D16="Not required","Not required (reviewed)",IF(E16&lt;&gt;"Yes","Confirm portal name",IF(F16&lt;&gt;"Ready","Review 300A file",IF(G16="Rejected","Resolve 300A rejection",IF(G16&lt;&gt;"Processed","Confirm 300A processing",IF(AND(D16="300A + 300/301",H16&lt;&gt;"Yes"),"Review narratives",IF(AND(D16="300A + 300/301",I16&lt;&gt;"Ready"),"Review 300/301 file",IF(AND(D16="300A + 300/301",J16="Rejected"),"Resolve 300/301 rejection",IF(AND(D16="300A + 300/301",J16&lt;&gt;"Processed"),"Confirm 300/301 processing",IF(K16&lt;&gt;"Saved","Save confirmations","Complete (reported)")))))))))))))))</x:f>
      </x:c>
    </x:row>
    <x:row r="17" ht="30" customHeight="1">
      <x:c r="A17" s="12"/>
      <x:c r="B17" s="11"/>
      <x:c r="C17" s="12"/>
      <x:c r="D17" s="12"/>
      <x:c r="E17" s="12"/>
      <x:c r="F17" s="12"/>
      <x:c r="G17" s="12"/>
      <x:c r="H17" s="12"/>
      <x:c r="I17" s="12"/>
      <x:c r="J17" s="12"/>
      <x:c r="K17" s="12"/>
      <x:c r="L17" s="10" t="str">
        <x:f>IF(A17="","",IF(IF(ISNUMBER(B17),OR(B17&lt;1900,B17&gt;2100,B17&lt;&gt;INT(B17)),TRUE),"Enter data year",IF(C17="","Assign owner",IF(COUNTIFS($A$13:$A$37,A17,$B$13:$B$37,B17)&gt;1,"Duplicate establishment/year",IF(AND(D17&lt;&gt;"300A only",D17&lt;&gt;"300A + 300/301",D17&lt;&gt;"Not required"),"Confirm required data",IF(D17="Not required","Not required (reviewed)",IF(E17&lt;&gt;"Yes","Confirm portal name",IF(F17&lt;&gt;"Ready","Review 300A file",IF(G17="Rejected","Resolve 300A rejection",IF(G17&lt;&gt;"Processed","Confirm 300A processing",IF(AND(D17="300A + 300/301",H17&lt;&gt;"Yes"),"Review narratives",IF(AND(D17="300A + 300/301",I17&lt;&gt;"Ready"),"Review 300/301 file",IF(AND(D17="300A + 300/301",J17="Rejected"),"Resolve 300/301 rejection",IF(AND(D17="300A + 300/301",J17&lt;&gt;"Processed"),"Confirm 300/301 processing",IF(K17&lt;&gt;"Saved","Save confirmations","Complete (reported)")))))))))))))))</x:f>
      </x:c>
    </x:row>
    <x:row r="18" ht="30" customHeight="1">
      <x:c r="A18" s="12"/>
      <x:c r="B18" s="11"/>
      <x:c r="C18" s="12"/>
      <x:c r="D18" s="12"/>
      <x:c r="E18" s="12"/>
      <x:c r="F18" s="12"/>
      <x:c r="G18" s="12"/>
      <x:c r="H18" s="12"/>
      <x:c r="I18" s="12"/>
      <x:c r="J18" s="12"/>
      <x:c r="K18" s="12"/>
      <x:c r="L18" s="10" t="str">
        <x:f>IF(A18="","",IF(IF(ISNUMBER(B18),OR(B18&lt;1900,B18&gt;2100,B18&lt;&gt;INT(B18)),TRUE),"Enter data year",IF(C18="","Assign owner",IF(COUNTIFS($A$13:$A$37,A18,$B$13:$B$37,B18)&gt;1,"Duplicate establishment/year",IF(AND(D18&lt;&gt;"300A only",D18&lt;&gt;"300A + 300/301",D18&lt;&gt;"Not required"),"Confirm required data",IF(D18="Not required","Not required (reviewed)",IF(E18&lt;&gt;"Yes","Confirm portal name",IF(F18&lt;&gt;"Ready","Review 300A file",IF(G18="Rejected","Resolve 300A rejection",IF(G18&lt;&gt;"Processed","Confirm 300A processing",IF(AND(D18="300A + 300/301",H18&lt;&gt;"Yes"),"Review narratives",IF(AND(D18="300A + 300/301",I18&lt;&gt;"Ready"),"Review 300/301 file",IF(AND(D18="300A + 300/301",J18="Rejected"),"Resolve 300/301 rejection",IF(AND(D18="300A + 300/301",J18&lt;&gt;"Processed"),"Confirm 300/301 processing",IF(K18&lt;&gt;"Saved","Save confirmations","Complete (reported)")))))))))))))))</x:f>
      </x:c>
    </x:row>
    <x:row r="19" ht="30" customHeight="1">
      <x:c r="A19" s="12"/>
      <x:c r="B19" s="11"/>
      <x:c r="C19" s="12"/>
      <x:c r="D19" s="12"/>
      <x:c r="E19" s="12"/>
      <x:c r="F19" s="12"/>
      <x:c r="G19" s="12"/>
      <x:c r="H19" s="12"/>
      <x:c r="I19" s="12"/>
      <x:c r="J19" s="12"/>
      <x:c r="K19" s="12"/>
      <x:c r="L19" s="10" t="str">
        <x:f>IF(A19="","",IF(IF(ISNUMBER(B19),OR(B19&lt;1900,B19&gt;2100,B19&lt;&gt;INT(B19)),TRUE),"Enter data year",IF(C19="","Assign owner",IF(COUNTIFS($A$13:$A$37,A19,$B$13:$B$37,B19)&gt;1,"Duplicate establishment/year",IF(AND(D19&lt;&gt;"300A only",D19&lt;&gt;"300A + 300/301",D19&lt;&gt;"Not required"),"Confirm required data",IF(D19="Not required","Not required (reviewed)",IF(E19&lt;&gt;"Yes","Confirm portal name",IF(F19&lt;&gt;"Ready","Review 300A file",IF(G19="Rejected","Resolve 300A rejection",IF(G19&lt;&gt;"Processed","Confirm 300A processing",IF(AND(D19="300A + 300/301",H19&lt;&gt;"Yes"),"Review narratives",IF(AND(D19="300A + 300/301",I19&lt;&gt;"Ready"),"Review 300/301 file",IF(AND(D19="300A + 300/301",J19="Rejected"),"Resolve 300/301 rejection",IF(AND(D19="300A + 300/301",J19&lt;&gt;"Processed"),"Confirm 300/301 processing",IF(K19&lt;&gt;"Saved","Save confirmations","Complete (reported)")))))))))))))))</x:f>
      </x:c>
    </x:row>
    <x:row r="20" ht="30" customHeight="1">
      <x:c r="A20" s="12"/>
      <x:c r="B20" s="11"/>
      <x:c r="C20" s="12"/>
      <x:c r="D20" s="12"/>
      <x:c r="E20" s="12"/>
      <x:c r="F20" s="12"/>
      <x:c r="G20" s="12"/>
      <x:c r="H20" s="12"/>
      <x:c r="I20" s="12"/>
      <x:c r="J20" s="12"/>
      <x:c r="K20" s="12"/>
      <x:c r="L20" s="10" t="str">
        <x:f>IF(A20="","",IF(IF(ISNUMBER(B20),OR(B20&lt;1900,B20&gt;2100,B20&lt;&gt;INT(B20)),TRUE),"Enter data year",IF(C20="","Assign owner",IF(COUNTIFS($A$13:$A$37,A20,$B$13:$B$37,B20)&gt;1,"Duplicate establishment/year",IF(AND(D20&lt;&gt;"300A only",D20&lt;&gt;"300A + 300/301",D20&lt;&gt;"Not required"),"Confirm required data",IF(D20="Not required","Not required (reviewed)",IF(E20&lt;&gt;"Yes","Confirm portal name",IF(F20&lt;&gt;"Ready","Review 300A file",IF(G20="Rejected","Resolve 300A rejection",IF(G20&lt;&gt;"Processed","Confirm 300A processing",IF(AND(D20="300A + 300/301",H20&lt;&gt;"Yes"),"Review narratives",IF(AND(D20="300A + 300/301",I20&lt;&gt;"Ready"),"Review 300/301 file",IF(AND(D20="300A + 300/301",J20="Rejected"),"Resolve 300/301 rejection",IF(AND(D20="300A + 300/301",J20&lt;&gt;"Processed"),"Confirm 300/301 processing",IF(K20&lt;&gt;"Saved","Save confirmations","Complete (reported)")))))))))))))))</x:f>
      </x:c>
    </x:row>
    <x:row r="21" ht="30" customHeight="1">
      <x:c r="A21" s="12"/>
      <x:c r="B21" s="11"/>
      <x:c r="C21" s="12"/>
      <x:c r="D21" s="12"/>
      <x:c r="E21" s="12"/>
      <x:c r="F21" s="12"/>
      <x:c r="G21" s="12"/>
      <x:c r="H21" s="12"/>
      <x:c r="I21" s="12"/>
      <x:c r="J21" s="12"/>
      <x:c r="K21" s="12"/>
      <x:c r="L21" s="10" t="str">
        <x:f>IF(A21="","",IF(IF(ISNUMBER(B21),OR(B21&lt;1900,B21&gt;2100,B21&lt;&gt;INT(B21)),TRUE),"Enter data year",IF(C21="","Assign owner",IF(COUNTIFS($A$13:$A$37,A21,$B$13:$B$37,B21)&gt;1,"Duplicate establishment/year",IF(AND(D21&lt;&gt;"300A only",D21&lt;&gt;"300A + 300/301",D21&lt;&gt;"Not required"),"Confirm required data",IF(D21="Not required","Not required (reviewed)",IF(E21&lt;&gt;"Yes","Confirm portal name",IF(F21&lt;&gt;"Ready","Review 300A file",IF(G21="Rejected","Resolve 300A rejection",IF(G21&lt;&gt;"Processed","Confirm 300A processing",IF(AND(D21="300A + 300/301",H21&lt;&gt;"Yes"),"Review narratives",IF(AND(D21="300A + 300/301",I21&lt;&gt;"Ready"),"Review 300/301 file",IF(AND(D21="300A + 300/301",J21="Rejected"),"Resolve 300/301 rejection",IF(AND(D21="300A + 300/301",J21&lt;&gt;"Processed"),"Confirm 300/301 processing",IF(K21&lt;&gt;"Saved","Save confirmations","Complete (reported)")))))))))))))))</x:f>
      </x:c>
    </x:row>
    <x:row r="22" ht="30" customHeight="1">
      <x:c r="A22" s="12"/>
      <x:c r="B22" s="11"/>
      <x:c r="C22" s="12"/>
      <x:c r="D22" s="12"/>
      <x:c r="E22" s="12"/>
      <x:c r="F22" s="12"/>
      <x:c r="G22" s="12"/>
      <x:c r="H22" s="12"/>
      <x:c r="I22" s="12"/>
      <x:c r="J22" s="12"/>
      <x:c r="K22" s="12"/>
      <x:c r="L22" s="10" t="str">
        <x:f>IF(A22="","",IF(IF(ISNUMBER(B22),OR(B22&lt;1900,B22&gt;2100,B22&lt;&gt;INT(B22)),TRUE),"Enter data year",IF(C22="","Assign owner",IF(COUNTIFS($A$13:$A$37,A22,$B$13:$B$37,B22)&gt;1,"Duplicate establishment/year",IF(AND(D22&lt;&gt;"300A only",D22&lt;&gt;"300A + 300/301",D22&lt;&gt;"Not required"),"Confirm required data",IF(D22="Not required","Not required (reviewed)",IF(E22&lt;&gt;"Yes","Confirm portal name",IF(F22&lt;&gt;"Ready","Review 300A file",IF(G22="Rejected","Resolve 300A rejection",IF(G22&lt;&gt;"Processed","Confirm 300A processing",IF(AND(D22="300A + 300/301",H22&lt;&gt;"Yes"),"Review narratives",IF(AND(D22="300A + 300/301",I22&lt;&gt;"Ready"),"Review 300/301 file",IF(AND(D22="300A + 300/301",J22="Rejected"),"Resolve 300/301 rejection",IF(AND(D22="300A + 300/301",J22&lt;&gt;"Processed"),"Confirm 300/301 processing",IF(K22&lt;&gt;"Saved","Save confirmations","Complete (reported)")))))))))))))))</x:f>
      </x:c>
    </x:row>
    <x:row r="23" ht="30" customHeight="1">
      <x:c r="A23" s="12"/>
      <x:c r="B23" s="11"/>
      <x:c r="C23" s="12"/>
      <x:c r="D23" s="12"/>
      <x:c r="E23" s="12"/>
      <x:c r="F23" s="12"/>
      <x:c r="G23" s="12"/>
      <x:c r="H23" s="12"/>
      <x:c r="I23" s="12"/>
      <x:c r="J23" s="12"/>
      <x:c r="K23" s="12"/>
      <x:c r="L23" s="10" t="str">
        <x:f>IF(A23="","",IF(IF(ISNUMBER(B23),OR(B23&lt;1900,B23&gt;2100,B23&lt;&gt;INT(B23)),TRUE),"Enter data year",IF(C23="","Assign owner",IF(COUNTIFS($A$13:$A$37,A23,$B$13:$B$37,B23)&gt;1,"Duplicate establishment/year",IF(AND(D23&lt;&gt;"300A only",D23&lt;&gt;"300A + 300/301",D23&lt;&gt;"Not required"),"Confirm required data",IF(D23="Not required","Not required (reviewed)",IF(E23&lt;&gt;"Yes","Confirm portal name",IF(F23&lt;&gt;"Ready","Review 300A file",IF(G23="Rejected","Resolve 300A rejection",IF(G23&lt;&gt;"Processed","Confirm 300A processing",IF(AND(D23="300A + 300/301",H23&lt;&gt;"Yes"),"Review narratives",IF(AND(D23="300A + 300/301",I23&lt;&gt;"Ready"),"Review 300/301 file",IF(AND(D23="300A + 300/301",J23="Rejected"),"Resolve 300/301 rejection",IF(AND(D23="300A + 300/301",J23&lt;&gt;"Processed"),"Confirm 300/301 processing",IF(K23&lt;&gt;"Saved","Save confirmations","Complete (reported)")))))))))))))))</x:f>
      </x:c>
    </x:row>
    <x:row r="24" ht="30" customHeight="1">
      <x:c r="A24" s="12"/>
      <x:c r="B24" s="11"/>
      <x:c r="C24" s="12"/>
      <x:c r="D24" s="12"/>
      <x:c r="E24" s="12"/>
      <x:c r="F24" s="12"/>
      <x:c r="G24" s="12"/>
      <x:c r="H24" s="12"/>
      <x:c r="I24" s="12"/>
      <x:c r="J24" s="12"/>
      <x:c r="K24" s="12"/>
      <x:c r="L24" s="10" t="str">
        <x:f>IF(A24="","",IF(IF(ISNUMBER(B24),OR(B24&lt;1900,B24&gt;2100,B24&lt;&gt;INT(B24)),TRUE),"Enter data year",IF(C24="","Assign owner",IF(COUNTIFS($A$13:$A$37,A24,$B$13:$B$37,B24)&gt;1,"Duplicate establishment/year",IF(AND(D24&lt;&gt;"300A only",D24&lt;&gt;"300A + 300/301",D24&lt;&gt;"Not required"),"Confirm required data",IF(D24="Not required","Not required (reviewed)",IF(E24&lt;&gt;"Yes","Confirm portal name",IF(F24&lt;&gt;"Ready","Review 300A file",IF(G24="Rejected","Resolve 300A rejection",IF(G24&lt;&gt;"Processed","Confirm 300A processing",IF(AND(D24="300A + 300/301",H24&lt;&gt;"Yes"),"Review narratives",IF(AND(D24="300A + 300/301",I24&lt;&gt;"Ready"),"Review 300/301 file",IF(AND(D24="300A + 300/301",J24="Rejected"),"Resolve 300/301 rejection",IF(AND(D24="300A + 300/301",J24&lt;&gt;"Processed"),"Confirm 300/301 processing",IF(K24&lt;&gt;"Saved","Save confirmations","Complete (reported)")))))))))))))))</x:f>
      </x:c>
    </x:row>
    <x:row r="25" ht="30" customHeight="1">
      <x:c r="A25" s="12"/>
      <x:c r="B25" s="11"/>
      <x:c r="C25" s="12"/>
      <x:c r="D25" s="12"/>
      <x:c r="E25" s="12"/>
      <x:c r="F25" s="12"/>
      <x:c r="G25" s="12"/>
      <x:c r="H25" s="12"/>
      <x:c r="I25" s="12"/>
      <x:c r="J25" s="12"/>
      <x:c r="K25" s="12"/>
      <x:c r="L25" s="10" t="str">
        <x:f>IF(A25="","",IF(IF(ISNUMBER(B25),OR(B25&lt;1900,B25&gt;2100,B25&lt;&gt;INT(B25)),TRUE),"Enter data year",IF(C25="","Assign owner",IF(COUNTIFS($A$13:$A$37,A25,$B$13:$B$37,B25)&gt;1,"Duplicate establishment/year",IF(AND(D25&lt;&gt;"300A only",D25&lt;&gt;"300A + 300/301",D25&lt;&gt;"Not required"),"Confirm required data",IF(D25="Not required","Not required (reviewed)",IF(E25&lt;&gt;"Yes","Confirm portal name",IF(F25&lt;&gt;"Ready","Review 300A file",IF(G25="Rejected","Resolve 300A rejection",IF(G25&lt;&gt;"Processed","Confirm 300A processing",IF(AND(D25="300A + 300/301",H25&lt;&gt;"Yes"),"Review narratives",IF(AND(D25="300A + 300/301",I25&lt;&gt;"Ready"),"Review 300/301 file",IF(AND(D25="300A + 300/301",J25="Rejected"),"Resolve 300/301 rejection",IF(AND(D25="300A + 300/301",J25&lt;&gt;"Processed"),"Confirm 300/301 processing",IF(K25&lt;&gt;"Saved","Save confirmations","Complete (reported)")))))))))))))))</x:f>
      </x:c>
    </x:row>
    <x:row r="26" ht="30" customHeight="1">
      <x:c r="A26" s="12"/>
      <x:c r="B26" s="11"/>
      <x:c r="C26" s="12"/>
      <x:c r="D26" s="12"/>
      <x:c r="E26" s="12"/>
      <x:c r="F26" s="12"/>
      <x:c r="G26" s="12"/>
      <x:c r="H26" s="12"/>
      <x:c r="I26" s="12"/>
      <x:c r="J26" s="12"/>
      <x:c r="K26" s="12"/>
      <x:c r="L26" s="10" t="str">
        <x:f>IF(A26="","",IF(IF(ISNUMBER(B26),OR(B26&lt;1900,B26&gt;2100,B26&lt;&gt;INT(B26)),TRUE),"Enter data year",IF(C26="","Assign owner",IF(COUNTIFS($A$13:$A$37,A26,$B$13:$B$37,B26)&gt;1,"Duplicate establishment/year",IF(AND(D26&lt;&gt;"300A only",D26&lt;&gt;"300A + 300/301",D26&lt;&gt;"Not required"),"Confirm required data",IF(D26="Not required","Not required (reviewed)",IF(E26&lt;&gt;"Yes","Confirm portal name",IF(F26&lt;&gt;"Ready","Review 300A file",IF(G26="Rejected","Resolve 300A rejection",IF(G26&lt;&gt;"Processed","Confirm 300A processing",IF(AND(D26="300A + 300/301",H26&lt;&gt;"Yes"),"Review narratives",IF(AND(D26="300A + 300/301",I26&lt;&gt;"Ready"),"Review 300/301 file",IF(AND(D26="300A + 300/301",J26="Rejected"),"Resolve 300/301 rejection",IF(AND(D26="300A + 300/301",J26&lt;&gt;"Processed"),"Confirm 300/301 processing",IF(K26&lt;&gt;"Saved","Save confirmations","Complete (reported)")))))))))))))))</x:f>
      </x:c>
    </x:row>
    <x:row r="27" ht="30" customHeight="1">
      <x:c r="A27" s="12"/>
      <x:c r="B27" s="11"/>
      <x:c r="C27" s="12"/>
      <x:c r="D27" s="12"/>
      <x:c r="E27" s="12"/>
      <x:c r="F27" s="12"/>
      <x:c r="G27" s="12"/>
      <x:c r="H27" s="12"/>
      <x:c r="I27" s="12"/>
      <x:c r="J27" s="12"/>
      <x:c r="K27" s="12"/>
      <x:c r="L27" s="10" t="str">
        <x:f>IF(A27="","",IF(IF(ISNUMBER(B27),OR(B27&lt;1900,B27&gt;2100,B27&lt;&gt;INT(B27)),TRUE),"Enter data year",IF(C27="","Assign owner",IF(COUNTIFS($A$13:$A$37,A27,$B$13:$B$37,B27)&gt;1,"Duplicate establishment/year",IF(AND(D27&lt;&gt;"300A only",D27&lt;&gt;"300A + 300/301",D27&lt;&gt;"Not required"),"Confirm required data",IF(D27="Not required","Not required (reviewed)",IF(E27&lt;&gt;"Yes","Confirm portal name",IF(F27&lt;&gt;"Ready","Review 300A file",IF(G27="Rejected","Resolve 300A rejection",IF(G27&lt;&gt;"Processed","Confirm 300A processing",IF(AND(D27="300A + 300/301",H27&lt;&gt;"Yes"),"Review narratives",IF(AND(D27="300A + 300/301",I27&lt;&gt;"Ready"),"Review 300/301 file",IF(AND(D27="300A + 300/301",J27="Rejected"),"Resolve 300/301 rejection",IF(AND(D27="300A + 300/301",J27&lt;&gt;"Processed"),"Confirm 300/301 processing",IF(K27&lt;&gt;"Saved","Save confirmations","Complete (reported)")))))))))))))))</x:f>
      </x:c>
    </x:row>
    <x:row r="28" ht="30" customHeight="1">
      <x:c r="A28" s="12"/>
      <x:c r="B28" s="11"/>
      <x:c r="C28" s="12"/>
      <x:c r="D28" s="12"/>
      <x:c r="E28" s="12"/>
      <x:c r="F28" s="12"/>
      <x:c r="G28" s="12"/>
      <x:c r="H28" s="12"/>
      <x:c r="I28" s="12"/>
      <x:c r="J28" s="12"/>
      <x:c r="K28" s="12"/>
      <x:c r="L28" s="10" t="str">
        <x:f>IF(A28="","",IF(IF(ISNUMBER(B28),OR(B28&lt;1900,B28&gt;2100,B28&lt;&gt;INT(B28)),TRUE),"Enter data year",IF(C28="","Assign owner",IF(COUNTIFS($A$13:$A$37,A28,$B$13:$B$37,B28)&gt;1,"Duplicate establishment/year",IF(AND(D28&lt;&gt;"300A only",D28&lt;&gt;"300A + 300/301",D28&lt;&gt;"Not required"),"Confirm required data",IF(D28="Not required","Not required (reviewed)",IF(E28&lt;&gt;"Yes","Confirm portal name",IF(F28&lt;&gt;"Ready","Review 300A file",IF(G28="Rejected","Resolve 300A rejection",IF(G28&lt;&gt;"Processed","Confirm 300A processing",IF(AND(D28="300A + 300/301",H28&lt;&gt;"Yes"),"Review narratives",IF(AND(D28="300A + 300/301",I28&lt;&gt;"Ready"),"Review 300/301 file",IF(AND(D28="300A + 300/301",J28="Rejected"),"Resolve 300/301 rejection",IF(AND(D28="300A + 300/301",J28&lt;&gt;"Processed"),"Confirm 300/301 processing",IF(K28&lt;&gt;"Saved","Save confirmations","Complete (reported)")))))))))))))))</x:f>
      </x:c>
    </x:row>
    <x:row r="29" ht="30" customHeight="1">
      <x:c r="A29" s="12"/>
      <x:c r="B29" s="11"/>
      <x:c r="C29" s="12"/>
      <x:c r="D29" s="12"/>
      <x:c r="E29" s="12"/>
      <x:c r="F29" s="12"/>
      <x:c r="G29" s="12"/>
      <x:c r="H29" s="12"/>
      <x:c r="I29" s="12"/>
      <x:c r="J29" s="12"/>
      <x:c r="K29" s="12"/>
      <x:c r="L29" s="10" t="str">
        <x:f>IF(A29="","",IF(IF(ISNUMBER(B29),OR(B29&lt;1900,B29&gt;2100,B29&lt;&gt;INT(B29)),TRUE),"Enter data year",IF(C29="","Assign owner",IF(COUNTIFS($A$13:$A$37,A29,$B$13:$B$37,B29)&gt;1,"Duplicate establishment/year",IF(AND(D29&lt;&gt;"300A only",D29&lt;&gt;"300A + 300/301",D29&lt;&gt;"Not required"),"Confirm required data",IF(D29="Not required","Not required (reviewed)",IF(E29&lt;&gt;"Yes","Confirm portal name",IF(F29&lt;&gt;"Ready","Review 300A file",IF(G29="Rejected","Resolve 300A rejection",IF(G29&lt;&gt;"Processed","Confirm 300A processing",IF(AND(D29="300A + 300/301",H29&lt;&gt;"Yes"),"Review narratives",IF(AND(D29="300A + 300/301",I29&lt;&gt;"Ready"),"Review 300/301 file",IF(AND(D29="300A + 300/301",J29="Rejected"),"Resolve 300/301 rejection",IF(AND(D29="300A + 300/301",J29&lt;&gt;"Processed"),"Confirm 300/301 processing",IF(K29&lt;&gt;"Saved","Save confirmations","Complete (reported)")))))))))))))))</x:f>
      </x:c>
    </x:row>
    <x:row r="30" ht="30" customHeight="1">
      <x:c r="A30" s="12"/>
      <x:c r="B30" s="11"/>
      <x:c r="C30" s="12"/>
      <x:c r="D30" s="12"/>
      <x:c r="E30" s="12"/>
      <x:c r="F30" s="12"/>
      <x:c r="G30" s="12"/>
      <x:c r="H30" s="12"/>
      <x:c r="I30" s="12"/>
      <x:c r="J30" s="12"/>
      <x:c r="K30" s="12"/>
      <x:c r="L30" s="10" t="str">
        <x:f>IF(A30="","",IF(IF(ISNUMBER(B30),OR(B30&lt;1900,B30&gt;2100,B30&lt;&gt;INT(B30)),TRUE),"Enter data year",IF(C30="","Assign owner",IF(COUNTIFS($A$13:$A$37,A30,$B$13:$B$37,B30)&gt;1,"Duplicate establishment/year",IF(AND(D30&lt;&gt;"300A only",D30&lt;&gt;"300A + 300/301",D30&lt;&gt;"Not required"),"Confirm required data",IF(D30="Not required","Not required (reviewed)",IF(E30&lt;&gt;"Yes","Confirm portal name",IF(F30&lt;&gt;"Ready","Review 300A file",IF(G30="Rejected","Resolve 300A rejection",IF(G30&lt;&gt;"Processed","Confirm 300A processing",IF(AND(D30="300A + 300/301",H30&lt;&gt;"Yes"),"Review narratives",IF(AND(D30="300A + 300/301",I30&lt;&gt;"Ready"),"Review 300/301 file",IF(AND(D30="300A + 300/301",J30="Rejected"),"Resolve 300/301 rejection",IF(AND(D30="300A + 300/301",J30&lt;&gt;"Processed"),"Confirm 300/301 processing",IF(K30&lt;&gt;"Saved","Save confirmations","Complete (reported)")))))))))))))))</x:f>
      </x:c>
    </x:row>
    <x:row r="31" ht="30" customHeight="1">
      <x:c r="A31" s="12"/>
      <x:c r="B31" s="11"/>
      <x:c r="C31" s="12"/>
      <x:c r="D31" s="12"/>
      <x:c r="E31" s="12"/>
      <x:c r="F31" s="12"/>
      <x:c r="G31" s="12"/>
      <x:c r="H31" s="12"/>
      <x:c r="I31" s="12"/>
      <x:c r="J31" s="12"/>
      <x:c r="K31" s="12"/>
      <x:c r="L31" s="10" t="str">
        <x:f>IF(A31="","",IF(IF(ISNUMBER(B31),OR(B31&lt;1900,B31&gt;2100,B31&lt;&gt;INT(B31)),TRUE),"Enter data year",IF(C31="","Assign owner",IF(COUNTIFS($A$13:$A$37,A31,$B$13:$B$37,B31)&gt;1,"Duplicate establishment/year",IF(AND(D31&lt;&gt;"300A only",D31&lt;&gt;"300A + 300/301",D31&lt;&gt;"Not required"),"Confirm required data",IF(D31="Not required","Not required (reviewed)",IF(E31&lt;&gt;"Yes","Confirm portal name",IF(F31&lt;&gt;"Ready","Review 300A file",IF(G31="Rejected","Resolve 300A rejection",IF(G31&lt;&gt;"Processed","Confirm 300A processing",IF(AND(D31="300A + 300/301",H31&lt;&gt;"Yes"),"Review narratives",IF(AND(D31="300A + 300/301",I31&lt;&gt;"Ready"),"Review 300/301 file",IF(AND(D31="300A + 300/301",J31="Rejected"),"Resolve 300/301 rejection",IF(AND(D31="300A + 300/301",J31&lt;&gt;"Processed"),"Confirm 300/301 processing",IF(K31&lt;&gt;"Saved","Save confirmations","Complete (reported)")))))))))))))))</x:f>
      </x:c>
    </x:row>
    <x:row r="32" ht="30" customHeight="1">
      <x:c r="A32" s="12"/>
      <x:c r="B32" s="11"/>
      <x:c r="C32" s="12"/>
      <x:c r="D32" s="12"/>
      <x:c r="E32" s="12"/>
      <x:c r="F32" s="12"/>
      <x:c r="G32" s="12"/>
      <x:c r="H32" s="12"/>
      <x:c r="I32" s="12"/>
      <x:c r="J32" s="12"/>
      <x:c r="K32" s="12"/>
      <x:c r="L32" s="10" t="str">
        <x:f>IF(A32="","",IF(IF(ISNUMBER(B32),OR(B32&lt;1900,B32&gt;2100,B32&lt;&gt;INT(B32)),TRUE),"Enter data year",IF(C32="","Assign owner",IF(COUNTIFS($A$13:$A$37,A32,$B$13:$B$37,B32)&gt;1,"Duplicate establishment/year",IF(AND(D32&lt;&gt;"300A only",D32&lt;&gt;"300A + 300/301",D32&lt;&gt;"Not required"),"Confirm required data",IF(D32="Not required","Not required (reviewed)",IF(E32&lt;&gt;"Yes","Confirm portal name",IF(F32&lt;&gt;"Ready","Review 300A file",IF(G32="Rejected","Resolve 300A rejection",IF(G32&lt;&gt;"Processed","Confirm 300A processing",IF(AND(D32="300A + 300/301",H32&lt;&gt;"Yes"),"Review narratives",IF(AND(D32="300A + 300/301",I32&lt;&gt;"Ready"),"Review 300/301 file",IF(AND(D32="300A + 300/301",J32="Rejected"),"Resolve 300/301 rejection",IF(AND(D32="300A + 300/301",J32&lt;&gt;"Processed"),"Confirm 300/301 processing",IF(K32&lt;&gt;"Saved","Save confirmations","Complete (reported)")))))))))))))))</x:f>
      </x:c>
    </x:row>
    <x:row r="33" ht="30" customHeight="1">
      <x:c r="A33" s="12"/>
      <x:c r="B33" s="11"/>
      <x:c r="C33" s="12"/>
      <x:c r="D33" s="12"/>
      <x:c r="E33" s="12"/>
      <x:c r="F33" s="12"/>
      <x:c r="G33" s="12"/>
      <x:c r="H33" s="12"/>
      <x:c r="I33" s="12"/>
      <x:c r="J33" s="12"/>
      <x:c r="K33" s="12"/>
      <x:c r="L33" s="10" t="str">
        <x:f>IF(A33="","",IF(IF(ISNUMBER(B33),OR(B33&lt;1900,B33&gt;2100,B33&lt;&gt;INT(B33)),TRUE),"Enter data year",IF(C33="","Assign owner",IF(COUNTIFS($A$13:$A$37,A33,$B$13:$B$37,B33)&gt;1,"Duplicate establishment/year",IF(AND(D33&lt;&gt;"300A only",D33&lt;&gt;"300A + 300/301",D33&lt;&gt;"Not required"),"Confirm required data",IF(D33="Not required","Not required (reviewed)",IF(E33&lt;&gt;"Yes","Confirm portal name",IF(F33&lt;&gt;"Ready","Review 300A file",IF(G33="Rejected","Resolve 300A rejection",IF(G33&lt;&gt;"Processed","Confirm 300A processing",IF(AND(D33="300A + 300/301",H33&lt;&gt;"Yes"),"Review narratives",IF(AND(D33="300A + 300/301",I33&lt;&gt;"Ready"),"Review 300/301 file",IF(AND(D33="300A + 300/301",J33="Rejected"),"Resolve 300/301 rejection",IF(AND(D33="300A + 300/301",J33&lt;&gt;"Processed"),"Confirm 300/301 processing",IF(K33&lt;&gt;"Saved","Save confirmations","Complete (reported)")))))))))))))))</x:f>
      </x:c>
    </x:row>
    <x:row r="34" ht="30" customHeight="1">
      <x:c r="A34" s="12"/>
      <x:c r="B34" s="11"/>
      <x:c r="C34" s="12"/>
      <x:c r="D34" s="12"/>
      <x:c r="E34" s="12"/>
      <x:c r="F34" s="12"/>
      <x:c r="G34" s="12"/>
      <x:c r="H34" s="12"/>
      <x:c r="I34" s="12"/>
      <x:c r="J34" s="12"/>
      <x:c r="K34" s="12"/>
      <x:c r="L34" s="10" t="str">
        <x:f>IF(A34="","",IF(IF(ISNUMBER(B34),OR(B34&lt;1900,B34&gt;2100,B34&lt;&gt;INT(B34)),TRUE),"Enter data year",IF(C34="","Assign owner",IF(COUNTIFS($A$13:$A$37,A34,$B$13:$B$37,B34)&gt;1,"Duplicate establishment/year",IF(AND(D34&lt;&gt;"300A only",D34&lt;&gt;"300A + 300/301",D34&lt;&gt;"Not required"),"Confirm required data",IF(D34="Not required","Not required (reviewed)",IF(E34&lt;&gt;"Yes","Confirm portal name",IF(F34&lt;&gt;"Ready","Review 300A file",IF(G34="Rejected","Resolve 300A rejection",IF(G34&lt;&gt;"Processed","Confirm 300A processing",IF(AND(D34="300A + 300/301",H34&lt;&gt;"Yes"),"Review narratives",IF(AND(D34="300A + 300/301",I34&lt;&gt;"Ready"),"Review 300/301 file",IF(AND(D34="300A + 300/301",J34="Rejected"),"Resolve 300/301 rejection",IF(AND(D34="300A + 300/301",J34&lt;&gt;"Processed"),"Confirm 300/301 processing",IF(K34&lt;&gt;"Saved","Save confirmations","Complete (reported)")))))))))))))))</x:f>
      </x:c>
    </x:row>
    <x:row r="35" ht="30" customHeight="1">
      <x:c r="A35" s="12"/>
      <x:c r="B35" s="11"/>
      <x:c r="C35" s="12"/>
      <x:c r="D35" s="12"/>
      <x:c r="E35" s="12"/>
      <x:c r="F35" s="12"/>
      <x:c r="G35" s="12"/>
      <x:c r="H35" s="12"/>
      <x:c r="I35" s="12"/>
      <x:c r="J35" s="12"/>
      <x:c r="K35" s="12"/>
      <x:c r="L35" s="10" t="str">
        <x:f>IF(A35="","",IF(IF(ISNUMBER(B35),OR(B35&lt;1900,B35&gt;2100,B35&lt;&gt;INT(B35)),TRUE),"Enter data year",IF(C35="","Assign owner",IF(COUNTIFS($A$13:$A$37,A35,$B$13:$B$37,B35)&gt;1,"Duplicate establishment/year",IF(AND(D35&lt;&gt;"300A only",D35&lt;&gt;"300A + 300/301",D35&lt;&gt;"Not required"),"Confirm required data",IF(D35="Not required","Not required (reviewed)",IF(E35&lt;&gt;"Yes","Confirm portal name",IF(F35&lt;&gt;"Ready","Review 300A file",IF(G35="Rejected","Resolve 300A rejection",IF(G35&lt;&gt;"Processed","Confirm 300A processing",IF(AND(D35="300A + 300/301",H35&lt;&gt;"Yes"),"Review narratives",IF(AND(D35="300A + 300/301",I35&lt;&gt;"Ready"),"Review 300/301 file",IF(AND(D35="300A + 300/301",J35="Rejected"),"Resolve 300/301 rejection",IF(AND(D35="300A + 300/301",J35&lt;&gt;"Processed"),"Confirm 300/301 processing",IF(K35&lt;&gt;"Saved","Save confirmations","Complete (reported)")))))))))))))))</x:f>
      </x:c>
    </x:row>
    <x:row r="36" ht="30" customHeight="1">
      <x:c r="A36" s="12"/>
      <x:c r="B36" s="11"/>
      <x:c r="C36" s="12"/>
      <x:c r="D36" s="12"/>
      <x:c r="E36" s="12"/>
      <x:c r="F36" s="12"/>
      <x:c r="G36" s="12"/>
      <x:c r="H36" s="12"/>
      <x:c r="I36" s="12"/>
      <x:c r="J36" s="12"/>
      <x:c r="K36" s="12"/>
      <x:c r="L36" s="10" t="str">
        <x:f>IF(A36="","",IF(IF(ISNUMBER(B36),OR(B36&lt;1900,B36&gt;2100,B36&lt;&gt;INT(B36)),TRUE),"Enter data year",IF(C36="","Assign owner",IF(COUNTIFS($A$13:$A$37,A36,$B$13:$B$37,B36)&gt;1,"Duplicate establishment/year",IF(AND(D36&lt;&gt;"300A only",D36&lt;&gt;"300A + 300/301",D36&lt;&gt;"Not required"),"Confirm required data",IF(D36="Not required","Not required (reviewed)",IF(E36&lt;&gt;"Yes","Confirm portal name",IF(F36&lt;&gt;"Ready","Review 300A file",IF(G36="Rejected","Resolve 300A rejection",IF(G36&lt;&gt;"Processed","Confirm 300A processing",IF(AND(D36="300A + 300/301",H36&lt;&gt;"Yes"),"Review narratives",IF(AND(D36="300A + 300/301",I36&lt;&gt;"Ready"),"Review 300/301 file",IF(AND(D36="300A + 300/301",J36="Rejected"),"Resolve 300/301 rejection",IF(AND(D36="300A + 300/301",J36&lt;&gt;"Processed"),"Confirm 300/301 processing",IF(K36&lt;&gt;"Saved","Save confirmations","Complete (reported)")))))))))))))))</x:f>
      </x:c>
    </x:row>
    <x:row r="37" ht="30" customHeight="1">
      <x:c r="A37" s="12"/>
      <x:c r="B37" s="11"/>
      <x:c r="C37" s="12"/>
      <x:c r="D37" s="12"/>
      <x:c r="E37" s="12"/>
      <x:c r="F37" s="12"/>
      <x:c r="G37" s="12"/>
      <x:c r="H37" s="12"/>
      <x:c r="I37" s="12"/>
      <x:c r="J37" s="12"/>
      <x:c r="K37" s="12"/>
      <x:c r="L37" s="10" t="str">
        <x:f>IF(A37="","",IF(IF(ISNUMBER(B37),OR(B37&lt;1900,B37&gt;2100,B37&lt;&gt;INT(B37)),TRUE),"Enter data year",IF(C37="","Assign owner",IF(COUNTIFS($A$13:$A$37,A37,$B$13:$B$37,B37)&gt;1,"Duplicate establishment/year",IF(AND(D37&lt;&gt;"300A only",D37&lt;&gt;"300A + 300/301",D37&lt;&gt;"Not required"),"Confirm required data",IF(D37="Not required","Not required (reviewed)",IF(E37&lt;&gt;"Yes","Confirm portal name",IF(F37&lt;&gt;"Ready","Review 300A file",IF(G37="Rejected","Resolve 300A rejection",IF(G37&lt;&gt;"Processed","Confirm 300A processing",IF(AND(D37="300A + 300/301",H37&lt;&gt;"Yes"),"Review narratives",IF(AND(D37="300A + 300/301",I37&lt;&gt;"Ready"),"Review 300/301 file",IF(AND(D37="300A + 300/301",J37="Rejected"),"Resolve 300/301 rejection",IF(AND(D37="300A + 300/301",J37&lt;&gt;"Processed"),"Confirm 300/301 processing",IF(K37&lt;&gt;"Saved","Save confirmations","Complete (reported)")))))))))))))))</x:f>
      </x:c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4" customHeight="1">
      <x:c r="A39" s="13" t="str">
        <x:v>Sources and use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4" customHeight="1">
      <x:c r="A40" s="2" t="str">
        <x:v>Workflow: OSHA ITA FAQ, checked September 24, 2026. https://www.osha.gov/injuryreporting/faqs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4" customHeight="1">
      <x:c r="A41" s="2" t="str">
        <x:v>Templates and coverage: https://www.osha.gov/injuryreporting/   |   Checklist and local preflight: https://ruletally.com/resources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4" customHeight="1">
      <x:c r="A42" s="2" t="str">
        <x:v>Complete is based on your entries, not automatic OSHA verification. Save confirmations securely outside this workbook; do not paste their contents here.</x:v>
      </x:c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4" customHeight="1">
      <x:c r="A43" s="2" t="str">
        <x:v>Independent RuleTally software; not affiliated with OSHA. No legal advice, recordability decision or acceptance guarantee. No macros or external data connections.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</x:sheetData>
  <x:conditionalFormatting sqref="L13:L37">
    <x:cfRule type="expression" dxfId="0" priority="1">
      <x:formula>AND($A13&lt;&gt;"",$L13&lt;&gt;"Complete (reported)",$L13&lt;&gt;"Not required (reviewed)")</x:formula>
    </x:cfRule>
    <x:cfRule type="containsText" dxfId="1" priority="2" operator="containsText" text="rejection"/>
  </x:conditionalFormatting>
  <x:dataValidations count="9">
    <x:dataValidation type="whole" operator="between" sqref="B13:B37">
      <x:formula1>1900</x:formula1>
      <x:formula2>2100</x:formula2>
    </x:dataValidation>
    <x:dataValidation type="list" sqref="D13:D37">
      <x:formula1>"Review,300A only,300A + 300/301,Not required"</x:formula1>
    </x:dataValidation>
    <x:dataValidation type="list" sqref="E13:E37">
      <x:formula1>"Yes,No"</x:formula1>
    </x:dataValidation>
    <x:dataValidation type="list" sqref="F13:F37">
      <x:formula1>"Not started,Review,Ready"</x:formula1>
    </x:dataValidation>
    <x:dataValidation type="list" sqref="G13:G37">
      <x:formula1>"Not uploaded,Processing,Rejected,Processed"</x:formula1>
    </x:dataValidation>
    <x:dataValidation type="list" sqref="H13:H37">
      <x:formula1>"Yes,No,Not needed"</x:formula1>
    </x:dataValidation>
    <x:dataValidation type="list" sqref="I13:I37">
      <x:formula1>"Not started,Review,Ready,Not needed"</x:formula1>
    </x:dataValidation>
    <x:dataValidation type="list" sqref="J13:J37">
      <x:formula1>"Not uploaded,Processing,Rejected,Processed,Not needed"</x:formula1>
    </x:dataValidation>
    <x:dataValidation type="list" sqref="K13:K37">
      <x:formula1>"Pending,Saved"</x:formula1>
    </x:dataValidation>
  </x:dataValidations>
  <x:pageMargins left="0.7" right="0.7" top="0.75" bottom="0.75" header="0.3" footer="0.3"/>
</x:worksheet>
</file>